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35" windowHeight="7950" activeTab="1"/>
  </bookViews>
  <sheets>
    <sheet name="Chart3" sheetId="1" r:id="rId1"/>
    <sheet name="πίνακες 1-2" sheetId="2" r:id="rId2"/>
  </sheets>
  <definedNames>
    <definedName name="_xlnm.Print_Area" localSheetId="1">'πίνακες 1-2'!$A$1:$I$32</definedName>
  </definedNames>
  <calcPr fullCalcOnLoad="1"/>
</workbook>
</file>

<file path=xl/sharedStrings.xml><?xml version="1.0" encoding="utf-8"?>
<sst xmlns="http://schemas.openxmlformats.org/spreadsheetml/2006/main" count="46" uniqueCount="30">
  <si>
    <t>Σύνολο</t>
  </si>
  <si>
    <t>15-19</t>
  </si>
  <si>
    <t>20-24</t>
  </si>
  <si>
    <t>25-29</t>
  </si>
  <si>
    <t>30-39</t>
  </si>
  <si>
    <t>40-49</t>
  </si>
  <si>
    <t>60-64</t>
  </si>
  <si>
    <t>65+</t>
  </si>
  <si>
    <t>%</t>
  </si>
  <si>
    <t xml:space="preserve">Αρ. </t>
  </si>
  <si>
    <t xml:space="preserve">ΠΙΝΑΚΑΣ 1: </t>
  </si>
  <si>
    <t>Λευκωσία</t>
  </si>
  <si>
    <t>Λάρνακα</t>
  </si>
  <si>
    <t>Λεμεσός</t>
  </si>
  <si>
    <t>Πάφος</t>
  </si>
  <si>
    <t>Επαρχία</t>
  </si>
  <si>
    <t>Ηλικία</t>
  </si>
  <si>
    <t xml:space="preserve">ΠΙΝΑΚΑΣ 2: </t>
  </si>
  <si>
    <t>ΑΡΙΘΜΟΣ ΕΓΓΕΓΡΑΜΜΕΝΩΝ ΑΝΕΡΓΩΝ ΣΤΗΝ ΚΑΤΗΓΟΡΙΑ</t>
  </si>
  <si>
    <t>Νεοεισερχόμενοι</t>
  </si>
  <si>
    <t>50-59</t>
  </si>
  <si>
    <t>Μεταβολή</t>
  </si>
  <si>
    <t>R39R SAS</t>
  </si>
  <si>
    <t>R33R SAS</t>
  </si>
  <si>
    <t xml:space="preserve">ΝΕΟΕΙΣΕΡΧΟΜΕΝΟΙ </t>
  </si>
  <si>
    <t>Αμμόχωστος</t>
  </si>
  <si>
    <t xml:space="preserve">ΝΕΟΕΙΣΕΡΧΟΜΕΝΩΝ ΚΑΤΑ ΗΛΙΚΙΑ  </t>
  </si>
  <si>
    <t xml:space="preserve">ΝΕΟΕΙΣΕΡΧΟΜΕΝΩΝ ΚΑΤΑ ΕΠΑΡΧΙΑ </t>
  </si>
  <si>
    <t>Μάρτιος 2015</t>
  </si>
  <si>
    <t>Απρίλιος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</si>
</sst>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 style="medium"/>
      <right style="thin"/>
      <top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32" borderId="10" xfId="57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0" fillId="0" borderId="0" xfId="0" applyNumberFormat="1" applyBorder="1" applyAlignment="1">
      <alignment/>
    </xf>
    <xf numFmtId="9" fontId="1" fillId="0" borderId="0" xfId="57" applyFont="1" applyBorder="1" applyAlignment="1">
      <alignment/>
    </xf>
    <xf numFmtId="9" fontId="3" fillId="0" borderId="0" xfId="57" applyFont="1" applyBorder="1" applyAlignment="1">
      <alignment/>
    </xf>
    <xf numFmtId="9" fontId="3" fillId="0" borderId="0" xfId="57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9" fontId="5" fillId="0" borderId="14" xfId="57" applyFont="1" applyBorder="1" applyAlignment="1">
      <alignment/>
    </xf>
    <xf numFmtId="9" fontId="5" fillId="0" borderId="15" xfId="57" applyFont="1" applyBorder="1" applyAlignment="1">
      <alignment/>
    </xf>
    <xf numFmtId="9" fontId="5" fillId="0" borderId="16" xfId="57" applyFont="1" applyBorder="1" applyAlignment="1">
      <alignment/>
    </xf>
    <xf numFmtId="3" fontId="0" fillId="0" borderId="0" xfId="0" applyNumberFormat="1" applyBorder="1" applyAlignment="1">
      <alignment/>
    </xf>
    <xf numFmtId="9" fontId="3" fillId="0" borderId="0" xfId="0" applyNumberFormat="1" applyFont="1" applyBorder="1" applyAlignment="1">
      <alignment/>
    </xf>
    <xf numFmtId="0" fontId="6" fillId="32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9" fontId="6" fillId="32" borderId="20" xfId="57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9" fontId="5" fillId="0" borderId="23" xfId="0" applyNumberFormat="1" applyFont="1" applyBorder="1" applyAlignment="1">
      <alignment/>
    </xf>
    <xf numFmtId="180" fontId="0" fillId="0" borderId="24" xfId="0" applyNumberFormat="1" applyBorder="1" applyAlignment="1">
      <alignment/>
    </xf>
    <xf numFmtId="9" fontId="0" fillId="0" borderId="24" xfId="0" applyNumberFormat="1" applyBorder="1" applyAlignment="1">
      <alignment/>
    </xf>
    <xf numFmtId="9" fontId="5" fillId="0" borderId="15" xfId="0" applyNumberFormat="1" applyFont="1" applyBorder="1" applyAlignment="1">
      <alignment/>
    </xf>
    <xf numFmtId="180" fontId="1" fillId="0" borderId="24" xfId="57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5" fillId="0" borderId="26" xfId="0" applyFont="1" applyBorder="1" applyAlignment="1">
      <alignment/>
    </xf>
    <xf numFmtId="9" fontId="5" fillId="0" borderId="27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9" fontId="5" fillId="0" borderId="30" xfId="57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2" fillId="0" borderId="20" xfId="0" applyFont="1" applyBorder="1" applyAlignment="1">
      <alignment horizontal="center"/>
    </xf>
    <xf numFmtId="9" fontId="5" fillId="0" borderId="23" xfId="57" applyFont="1" applyBorder="1" applyAlignment="1">
      <alignment/>
    </xf>
    <xf numFmtId="0" fontId="3" fillId="32" borderId="35" xfId="0" applyFont="1" applyFill="1" applyBorder="1" applyAlignment="1">
      <alignment/>
    </xf>
    <xf numFmtId="9" fontId="5" fillId="0" borderId="36" xfId="57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37" xfId="0" applyBorder="1" applyAlignment="1">
      <alignment/>
    </xf>
    <xf numFmtId="0" fontId="3" fillId="32" borderId="31" xfId="0" applyFont="1" applyFill="1" applyBorder="1" applyAlignment="1">
      <alignment/>
    </xf>
    <xf numFmtId="9" fontId="5" fillId="0" borderId="38" xfId="57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4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41" xfId="0" applyFont="1" applyBorder="1" applyAlignment="1">
      <alignment/>
    </xf>
    <xf numFmtId="9" fontId="6" fillId="32" borderId="20" xfId="57" applyFont="1" applyFill="1" applyBorder="1" applyAlignment="1">
      <alignment/>
    </xf>
    <xf numFmtId="0" fontId="0" fillId="0" borderId="42" xfId="0" applyNumberFormat="1" applyBorder="1" applyAlignment="1">
      <alignment/>
    </xf>
    <xf numFmtId="9" fontId="5" fillId="0" borderId="42" xfId="57" applyNumberFormat="1" applyFont="1" applyBorder="1" applyAlignment="1">
      <alignment/>
    </xf>
    <xf numFmtId="0" fontId="5" fillId="0" borderId="42" xfId="0" applyFont="1" applyBorder="1" applyAlignment="1">
      <alignment/>
    </xf>
    <xf numFmtId="0" fontId="0" fillId="0" borderId="42" xfId="0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center"/>
    </xf>
    <xf numFmtId="3" fontId="39" fillId="33" borderId="0" xfId="0" applyNumberFormat="1" applyFont="1" applyFill="1" applyBorder="1" applyAlignment="1">
      <alignment/>
    </xf>
    <xf numFmtId="9" fontId="39" fillId="33" borderId="0" xfId="57" applyFont="1" applyFill="1" applyBorder="1" applyAlignment="1">
      <alignment/>
    </xf>
    <xf numFmtId="180" fontId="39" fillId="33" borderId="0" xfId="0" applyNumberFormat="1" applyFont="1" applyFill="1" applyBorder="1" applyAlignment="1">
      <alignment/>
    </xf>
    <xf numFmtId="9" fontId="39" fillId="33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Κατανομή εγγεγραμμένων ανέργων κατά ηλικία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Σύγκριση μεταξύ μακροχρόνια εγγεγραμμένων ανέργων και του συνόλου των ανέργων</a:t>
            </a:r>
          </a:p>
        </c:rich>
      </c:tx>
      <c:layout>
        <c:manualLayout>
          <c:xMode val="factor"/>
          <c:yMode val="factor"/>
          <c:x val="-0.025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16"/>
          <c:w val="0.9095"/>
          <c:h val="0.8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'πίνακες 1-2'!$K$6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'πίνακες 1-2'!$L$4:$Q$5</c:f>
              <c:multiLvlStrCache/>
            </c:multiLvlStrRef>
          </c:cat>
          <c:val>
            <c:numRef>
              <c:f>'πίνακες 1-2'!$L$6:$Q$6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'πίνακες 1-2'!$K$7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1-2'!$L$7:$Q$7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'πίνακες 1-2'!$K$8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1-2'!$L$8:$Q$8</c:f>
              <c:numCache>
                <c:ptCount val="6"/>
              </c:numCache>
            </c:numRef>
          </c:val>
        </c:ser>
        <c:ser>
          <c:idx val="3"/>
          <c:order val="3"/>
          <c:tx>
            <c:strRef>
              <c:f>'πίνακες 1-2'!$K$9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1-2'!$L$9:$Q$9</c:f>
              <c:numCache>
                <c:ptCount val="6"/>
              </c:numCache>
            </c:numRef>
          </c:val>
        </c:ser>
        <c:ser>
          <c:idx val="4"/>
          <c:order val="4"/>
          <c:tx>
            <c:strRef>
              <c:f>'πίνακες 1-2'!$K$10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1-2'!$L$10:$Q$10</c:f>
              <c:numCache>
                <c:ptCount val="6"/>
              </c:numCache>
            </c:numRef>
          </c:val>
        </c:ser>
        <c:ser>
          <c:idx val="5"/>
          <c:order val="5"/>
          <c:tx>
            <c:strRef>
              <c:f>'πίνακες 1-2'!$K$11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1-2'!$L$11:$Q$11</c:f>
              <c:numCache>
                <c:ptCount val="6"/>
              </c:numCache>
            </c:numRef>
          </c:val>
        </c:ser>
        <c:ser>
          <c:idx val="6"/>
          <c:order val="6"/>
          <c:tx>
            <c:strRef>
              <c:f>'πίνακες 1-2'!$K$12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1-2'!$L$12:$Q$12</c:f>
              <c:numCache>
                <c:ptCount val="6"/>
              </c:numCache>
            </c:numRef>
          </c:val>
        </c:ser>
        <c:ser>
          <c:idx val="7"/>
          <c:order val="7"/>
          <c:tx>
            <c:strRef>
              <c:f>'πίνακες 1-2'!$K$13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1-2'!$L$13:$Q$13</c:f>
              <c:numCache>
                <c:ptCount val="6"/>
              </c:numCache>
            </c:numRef>
          </c:val>
        </c:ser>
        <c:ser>
          <c:idx val="8"/>
          <c:order val="8"/>
          <c:tx>
            <c:strRef>
              <c:f>'πίνακες 1-2'!$K$14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'πίνακες 1-2'!$L$4:$Q$5</c:f>
              <c:multiLvlStrCache/>
            </c:multiLvlStrRef>
          </c:cat>
          <c:val>
            <c:numRef>
              <c:f>'πίνακες 1-2'!$L$14:$Q$14</c:f>
              <c:numCache>
                <c:ptCount val="6"/>
              </c:numCache>
            </c:numRef>
          </c:val>
        </c:ser>
        <c:overlap val="100"/>
        <c:gapWidth val="55"/>
        <c:axId val="61599514"/>
        <c:axId val="17524715"/>
      </c:barChart>
      <c:catAx>
        <c:axId val="61599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524715"/>
        <c:crosses val="autoZero"/>
        <c:auto val="1"/>
        <c:lblOffset val="100"/>
        <c:tickLblSkip val="1"/>
        <c:noMultiLvlLbl val="0"/>
      </c:catAx>
      <c:valAx>
        <c:axId val="17524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599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5"/>
          <c:y val="0.367"/>
          <c:w val="0.04375"/>
          <c:h val="0.3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Chart 1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4">
      <selection activeCell="L27" sqref="L27"/>
    </sheetView>
  </sheetViews>
  <sheetFormatPr defaultColWidth="9.140625" defaultRowHeight="15"/>
  <cols>
    <col min="1" max="1" width="15.57421875" style="0" customWidth="1"/>
    <col min="2" max="2" width="6.57421875" style="0" customWidth="1"/>
    <col min="3" max="3" width="10.28125" style="0" customWidth="1"/>
    <col min="4" max="4" width="7.421875" style="0" customWidth="1"/>
    <col min="5" max="5" width="10.8515625" style="0" customWidth="1"/>
    <col min="6" max="8" width="6.57421875" style="0" customWidth="1"/>
    <col min="9" max="9" width="5.8515625" style="0" customWidth="1"/>
    <col min="10" max="10" width="7.8515625" style="0" customWidth="1"/>
    <col min="11" max="11" width="7.00390625" style="0" customWidth="1"/>
    <col min="12" max="15" width="8.00390625" style="0" bestFit="1" customWidth="1"/>
    <col min="16" max="17" width="7.140625" style="0" bestFit="1" customWidth="1"/>
    <col min="18" max="18" width="5.8515625" style="0" customWidth="1"/>
    <col min="19" max="21" width="7.140625" style="0" customWidth="1"/>
    <col min="22" max="36" width="5.8515625" style="0" customWidth="1"/>
  </cols>
  <sheetData>
    <row r="1" spans="1:11" ht="15.75">
      <c r="A1" s="75" t="s">
        <v>24</v>
      </c>
      <c r="B1" s="75"/>
      <c r="C1" s="75"/>
      <c r="D1" s="75"/>
      <c r="E1" s="75"/>
      <c r="F1" s="75"/>
      <c r="G1" s="75"/>
      <c r="K1" s="14" t="s">
        <v>22</v>
      </c>
    </row>
    <row r="2" spans="1:7" ht="15">
      <c r="A2" s="2" t="s">
        <v>10</v>
      </c>
      <c r="B2" s="2"/>
      <c r="C2" s="2"/>
      <c r="D2" s="2"/>
      <c r="E2" s="2"/>
      <c r="F2" s="2"/>
      <c r="G2" s="2"/>
    </row>
    <row r="3" spans="1:22" ht="15">
      <c r="A3" s="1" t="s">
        <v>18</v>
      </c>
      <c r="B3" s="2"/>
      <c r="C3" s="2"/>
      <c r="D3" s="2"/>
      <c r="E3" s="2"/>
      <c r="F3" s="2"/>
      <c r="G3" s="2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ht="15">
      <c r="A4" s="18" t="s">
        <v>26</v>
      </c>
      <c r="B4" s="18"/>
      <c r="C4" s="18"/>
      <c r="D4" s="18"/>
      <c r="E4" s="18"/>
      <c r="F4" s="18"/>
      <c r="G4" s="18"/>
      <c r="K4" s="79"/>
      <c r="L4" s="79"/>
      <c r="M4" s="79"/>
      <c r="N4" s="80"/>
      <c r="O4" s="80"/>
      <c r="P4" s="80"/>
      <c r="Q4" s="80"/>
      <c r="R4" s="79"/>
      <c r="S4" s="79"/>
      <c r="T4" s="79"/>
      <c r="U4" s="79"/>
      <c r="V4" s="79"/>
    </row>
    <row r="5" spans="1:22" ht="15.75" thickBot="1">
      <c r="A5" s="19"/>
      <c r="B5" s="19"/>
      <c r="C5" s="19"/>
      <c r="D5" s="19"/>
      <c r="E5" s="16"/>
      <c r="F5" s="16"/>
      <c r="G5" s="16"/>
      <c r="K5" s="79"/>
      <c r="L5" s="79"/>
      <c r="M5" s="79"/>
      <c r="N5" s="79"/>
      <c r="O5" s="79"/>
      <c r="P5" s="79"/>
      <c r="Q5" s="79"/>
      <c r="R5" s="79"/>
      <c r="S5" s="81"/>
      <c r="T5" s="81"/>
      <c r="U5" s="81"/>
      <c r="V5" s="82"/>
    </row>
    <row r="6" spans="1:22" ht="15.75" thickBot="1">
      <c r="A6" s="31"/>
      <c r="B6" s="71" t="s">
        <v>19</v>
      </c>
      <c r="C6" s="72"/>
      <c r="D6" s="72"/>
      <c r="E6" s="72"/>
      <c r="F6" s="72"/>
      <c r="G6" s="73"/>
      <c r="H6" s="6"/>
      <c r="K6" s="79"/>
      <c r="L6" s="83"/>
      <c r="M6" s="82"/>
      <c r="N6" s="83"/>
      <c r="O6" s="82"/>
      <c r="P6" s="83"/>
      <c r="Q6" s="82"/>
      <c r="R6" s="79"/>
      <c r="S6" s="81"/>
      <c r="T6" s="81"/>
      <c r="U6" s="81"/>
      <c r="V6" s="82"/>
    </row>
    <row r="7" spans="1:22" ht="15.75" thickBot="1">
      <c r="A7" s="59" t="s">
        <v>16</v>
      </c>
      <c r="B7" s="74" t="s">
        <v>28</v>
      </c>
      <c r="C7" s="74"/>
      <c r="D7" s="74" t="s">
        <v>29</v>
      </c>
      <c r="E7" s="74"/>
      <c r="F7" s="69" t="s">
        <v>21</v>
      </c>
      <c r="G7" s="70"/>
      <c r="H7" s="7"/>
      <c r="K7" s="79"/>
      <c r="L7" s="84"/>
      <c r="M7" s="84"/>
      <c r="N7" s="84"/>
      <c r="O7" s="84"/>
      <c r="P7" s="84"/>
      <c r="Q7" s="84"/>
      <c r="R7" s="79"/>
      <c r="S7" s="81"/>
      <c r="T7" s="81"/>
      <c r="U7" s="81"/>
      <c r="V7" s="82"/>
    </row>
    <row r="8" spans="1:22" ht="15.75" thickBot="1">
      <c r="A8" s="60"/>
      <c r="B8" s="43" t="s">
        <v>9</v>
      </c>
      <c r="C8" s="44" t="s">
        <v>8</v>
      </c>
      <c r="D8" s="43" t="s">
        <v>9</v>
      </c>
      <c r="E8" s="47" t="s">
        <v>8</v>
      </c>
      <c r="F8" s="43" t="s">
        <v>9</v>
      </c>
      <c r="G8" s="32" t="s">
        <v>8</v>
      </c>
      <c r="H8" s="6"/>
      <c r="K8" s="79"/>
      <c r="L8" s="84"/>
      <c r="M8" s="84"/>
      <c r="N8" s="84"/>
      <c r="O8" s="84"/>
      <c r="P8" s="84"/>
      <c r="Q8" s="84"/>
      <c r="R8" s="79"/>
      <c r="S8" s="81"/>
      <c r="T8" s="81"/>
      <c r="U8" s="81"/>
      <c r="V8" s="82"/>
    </row>
    <row r="9" spans="1:22" ht="15">
      <c r="A9" s="61" t="s">
        <v>1</v>
      </c>
      <c r="B9" s="68">
        <v>139</v>
      </c>
      <c r="C9" s="66">
        <f>B9/B17</f>
        <v>0.03334132885584073</v>
      </c>
      <c r="D9" s="65">
        <v>112</v>
      </c>
      <c r="E9" s="66">
        <f>D9/D17</f>
        <v>0.028035043804755945</v>
      </c>
      <c r="F9" s="67">
        <f aca="true" t="shared" si="0" ref="F9:F16">D9-B9</f>
        <v>-27</v>
      </c>
      <c r="G9" s="45">
        <f aca="true" t="shared" si="1" ref="G9:G16">F9/B9</f>
        <v>-0.19424460431654678</v>
      </c>
      <c r="H9" s="38"/>
      <c r="K9" s="79"/>
      <c r="L9" s="84"/>
      <c r="M9" s="84"/>
      <c r="N9" s="84"/>
      <c r="O9" s="84"/>
      <c r="P9" s="84"/>
      <c r="Q9" s="84"/>
      <c r="R9" s="79"/>
      <c r="S9" s="81"/>
      <c r="T9" s="81"/>
      <c r="U9" s="81"/>
      <c r="V9" s="82"/>
    </row>
    <row r="10" spans="1:22" ht="15">
      <c r="A10" s="62" t="s">
        <v>2</v>
      </c>
      <c r="B10" s="68">
        <v>1186</v>
      </c>
      <c r="C10" s="66">
        <f>B10/B17</f>
        <v>0.28448069081314464</v>
      </c>
      <c r="D10" s="65">
        <v>1064</v>
      </c>
      <c r="E10" s="66">
        <f>D10/D17</f>
        <v>0.26633291614518145</v>
      </c>
      <c r="F10" s="67">
        <f t="shared" si="0"/>
        <v>-122</v>
      </c>
      <c r="G10" s="34">
        <f t="shared" si="1"/>
        <v>-0.10286677908937605</v>
      </c>
      <c r="H10" s="36"/>
      <c r="K10" s="79"/>
      <c r="L10" s="84"/>
      <c r="M10" s="84"/>
      <c r="N10" s="84"/>
      <c r="O10" s="84"/>
      <c r="P10" s="84"/>
      <c r="Q10" s="84"/>
      <c r="R10" s="79"/>
      <c r="S10" s="81"/>
      <c r="T10" s="81"/>
      <c r="U10" s="81"/>
      <c r="V10" s="82"/>
    </row>
    <row r="11" spans="1:22" ht="15">
      <c r="A11" s="62" t="s">
        <v>3</v>
      </c>
      <c r="B11" s="68">
        <v>753</v>
      </c>
      <c r="C11" s="66">
        <f>B11/B17</f>
        <v>0.18061885344207243</v>
      </c>
      <c r="D11" s="65">
        <v>733</v>
      </c>
      <c r="E11" s="66">
        <f>D11/D17</f>
        <v>0.1834793491864831</v>
      </c>
      <c r="F11" s="67">
        <f t="shared" si="0"/>
        <v>-20</v>
      </c>
      <c r="G11" s="34">
        <f t="shared" si="1"/>
        <v>-0.02656042496679947</v>
      </c>
      <c r="H11" s="36"/>
      <c r="K11" s="79"/>
      <c r="L11" s="84"/>
      <c r="M11" s="84"/>
      <c r="N11" s="84"/>
      <c r="O11" s="84"/>
      <c r="P11" s="84"/>
      <c r="Q11" s="84"/>
      <c r="R11" s="79"/>
      <c r="S11" s="81"/>
      <c r="T11" s="81"/>
      <c r="U11" s="81"/>
      <c r="V11" s="82"/>
    </row>
    <row r="12" spans="1:22" ht="15">
      <c r="A12" s="62" t="s">
        <v>4</v>
      </c>
      <c r="B12" s="68">
        <v>643</v>
      </c>
      <c r="C12" s="66">
        <f>B12/B17</f>
        <v>0.15423362916766611</v>
      </c>
      <c r="D12" s="65">
        <v>631</v>
      </c>
      <c r="E12" s="66">
        <f>D12/D17</f>
        <v>0.1579474342928661</v>
      </c>
      <c r="F12" s="67">
        <f t="shared" si="0"/>
        <v>-12</v>
      </c>
      <c r="G12" s="34">
        <f t="shared" si="1"/>
        <v>-0.01866251944012442</v>
      </c>
      <c r="H12" s="36"/>
      <c r="K12" s="79"/>
      <c r="L12" s="84"/>
      <c r="M12" s="84"/>
      <c r="N12" s="84"/>
      <c r="O12" s="84"/>
      <c r="P12" s="84"/>
      <c r="Q12" s="84"/>
      <c r="R12" s="79"/>
      <c r="S12" s="81"/>
      <c r="T12" s="81"/>
      <c r="U12" s="81"/>
      <c r="V12" s="82"/>
    </row>
    <row r="13" spans="1:22" ht="15">
      <c r="A13" s="62" t="s">
        <v>5</v>
      </c>
      <c r="B13" s="68">
        <v>526</v>
      </c>
      <c r="C13" s="66">
        <f>B13/B17</f>
        <v>0.12616934516670664</v>
      </c>
      <c r="D13" s="65">
        <v>547</v>
      </c>
      <c r="E13" s="66">
        <f>D13/D17</f>
        <v>0.13692115143929912</v>
      </c>
      <c r="F13" s="67">
        <f t="shared" si="0"/>
        <v>21</v>
      </c>
      <c r="G13" s="34">
        <f t="shared" si="1"/>
        <v>0.039923954372623575</v>
      </c>
      <c r="H13" s="36"/>
      <c r="K13" s="79"/>
      <c r="L13" s="84"/>
      <c r="M13" s="84"/>
      <c r="N13" s="84"/>
      <c r="O13" s="84"/>
      <c r="P13" s="84"/>
      <c r="Q13" s="84"/>
      <c r="R13" s="79"/>
      <c r="S13" s="81"/>
      <c r="T13" s="81"/>
      <c r="U13" s="81"/>
      <c r="V13" s="82"/>
    </row>
    <row r="14" spans="1:22" ht="15">
      <c r="A14" s="62" t="s">
        <v>20</v>
      </c>
      <c r="B14" s="68">
        <v>671</v>
      </c>
      <c r="C14" s="66">
        <f>B14/B17</f>
        <v>0.16094986807387862</v>
      </c>
      <c r="D14" s="65">
        <v>652</v>
      </c>
      <c r="E14" s="66">
        <f>D14/D17</f>
        <v>0.1632040050062578</v>
      </c>
      <c r="F14" s="67">
        <f t="shared" si="0"/>
        <v>-19</v>
      </c>
      <c r="G14" s="37">
        <f t="shared" si="1"/>
        <v>-0.028315946348733235</v>
      </c>
      <c r="H14" s="8"/>
      <c r="K14" s="79"/>
      <c r="L14" s="83"/>
      <c r="M14" s="84"/>
      <c r="N14" s="83"/>
      <c r="O14" s="84"/>
      <c r="P14" s="83"/>
      <c r="Q14" s="84"/>
      <c r="R14" s="79"/>
      <c r="S14" s="81"/>
      <c r="T14" s="81"/>
      <c r="U14" s="81"/>
      <c r="V14" s="82"/>
    </row>
    <row r="15" spans="1:22" ht="15">
      <c r="A15" s="62" t="s">
        <v>6</v>
      </c>
      <c r="B15" s="68">
        <v>240</v>
      </c>
      <c r="C15" s="66">
        <f>B15/B17</f>
        <v>0.05756776205325018</v>
      </c>
      <c r="D15" s="65">
        <v>242</v>
      </c>
      <c r="E15" s="66">
        <f>D15/D17</f>
        <v>0.06057571964956195</v>
      </c>
      <c r="F15" s="67">
        <f t="shared" si="0"/>
        <v>2</v>
      </c>
      <c r="G15" s="34">
        <f t="shared" si="1"/>
        <v>0.008333333333333333</v>
      </c>
      <c r="H15" s="36"/>
      <c r="K15" s="79"/>
      <c r="L15" s="83"/>
      <c r="M15" s="83"/>
      <c r="N15" s="83"/>
      <c r="O15" s="83"/>
      <c r="P15" s="83"/>
      <c r="Q15" s="83"/>
      <c r="R15" s="79"/>
      <c r="S15" s="79"/>
      <c r="T15" s="79"/>
      <c r="U15" s="79"/>
      <c r="V15" s="79"/>
    </row>
    <row r="16" spans="1:22" ht="15.75" thickBot="1">
      <c r="A16" s="63" t="s">
        <v>7</v>
      </c>
      <c r="B16" s="68">
        <v>11</v>
      </c>
      <c r="C16" s="66">
        <f>B16/B17</f>
        <v>0.002638522427440633</v>
      </c>
      <c r="D16" s="65">
        <v>14</v>
      </c>
      <c r="E16" s="66">
        <f>D16/D17</f>
        <v>0.003504380475594493</v>
      </c>
      <c r="F16" s="67">
        <f t="shared" si="0"/>
        <v>3</v>
      </c>
      <c r="G16" s="42">
        <f t="shared" si="1"/>
        <v>0.2727272727272727</v>
      </c>
      <c r="H16" s="35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</row>
    <row r="17" spans="1:8" ht="15.75" thickBot="1">
      <c r="A17" s="12" t="s">
        <v>0</v>
      </c>
      <c r="B17" s="27">
        <f>SUM(B9:B16)</f>
        <v>4169</v>
      </c>
      <c r="C17" s="64">
        <f>B17/$B$17</f>
        <v>1</v>
      </c>
      <c r="D17" s="27">
        <f>SUM(D9:D16)</f>
        <v>3995</v>
      </c>
      <c r="E17" s="64">
        <f>D17/$D$17</f>
        <v>1</v>
      </c>
      <c r="F17" s="27">
        <f>SUM(F9:F16)</f>
        <v>-174</v>
      </c>
      <c r="G17" s="30">
        <f>F17/B17</f>
        <v>-0.04173662748860638</v>
      </c>
      <c r="H17" s="11"/>
    </row>
    <row r="18" spans="1:8" ht="15">
      <c r="A18" s="16"/>
      <c r="B18" s="16"/>
      <c r="C18" s="17"/>
      <c r="D18" s="17"/>
      <c r="E18" s="17"/>
      <c r="F18" s="17"/>
      <c r="G18" s="17"/>
      <c r="H18" s="4"/>
    </row>
    <row r="19" spans="1:8" ht="15">
      <c r="A19" s="18" t="s">
        <v>17</v>
      </c>
      <c r="B19" s="18"/>
      <c r="C19" s="18"/>
      <c r="D19" s="18"/>
      <c r="E19" s="18"/>
      <c r="F19" s="18"/>
      <c r="G19" s="18"/>
      <c r="H19" s="4"/>
    </row>
    <row r="20" spans="1:11" ht="15">
      <c r="A20" s="1" t="s">
        <v>18</v>
      </c>
      <c r="B20" s="18"/>
      <c r="C20" s="18"/>
      <c r="D20" s="18"/>
      <c r="E20" s="18"/>
      <c r="F20" s="18"/>
      <c r="G20" s="18"/>
      <c r="H20" s="4"/>
      <c r="K20" s="15" t="s">
        <v>23</v>
      </c>
    </row>
    <row r="21" spans="1:20" ht="15.75" thickBot="1">
      <c r="A21" s="18" t="s">
        <v>27</v>
      </c>
      <c r="B21" s="18"/>
      <c r="C21" s="18"/>
      <c r="D21" s="18"/>
      <c r="E21" s="18"/>
      <c r="F21" s="18"/>
      <c r="G21" s="18"/>
      <c r="H21" s="4"/>
      <c r="M21" s="13"/>
      <c r="N21" s="13"/>
      <c r="O21" s="13"/>
      <c r="P21" s="13"/>
      <c r="Q21" s="13"/>
      <c r="R21" s="13"/>
      <c r="S21" s="13"/>
      <c r="T21" s="13"/>
    </row>
    <row r="22" spans="1:20" ht="15.75" thickBot="1">
      <c r="A22" s="31"/>
      <c r="B22" s="71" t="s">
        <v>19</v>
      </c>
      <c r="C22" s="72"/>
      <c r="D22" s="72"/>
      <c r="E22" s="72"/>
      <c r="F22" s="72"/>
      <c r="G22" s="73"/>
      <c r="H22" s="6"/>
      <c r="M22" s="13"/>
      <c r="N22" s="13"/>
      <c r="O22" s="13"/>
      <c r="P22" s="13"/>
      <c r="Q22" s="13"/>
      <c r="R22" s="13"/>
      <c r="S22" s="13"/>
      <c r="T22" s="13"/>
    </row>
    <row r="23" spans="1:20" ht="15.75" thickBot="1">
      <c r="A23" s="58" t="s">
        <v>15</v>
      </c>
      <c r="B23" s="74" t="s">
        <v>28</v>
      </c>
      <c r="C23" s="74"/>
      <c r="D23" s="74" t="s">
        <v>29</v>
      </c>
      <c r="E23" s="74"/>
      <c r="F23" s="76" t="s">
        <v>21</v>
      </c>
      <c r="G23" s="77"/>
      <c r="H23" s="7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15.75" thickBot="1">
      <c r="A24" s="49"/>
      <c r="B24" s="46" t="s">
        <v>9</v>
      </c>
      <c r="C24" s="54" t="s">
        <v>8</v>
      </c>
      <c r="D24" s="46" t="s">
        <v>9</v>
      </c>
      <c r="E24" s="54" t="s">
        <v>8</v>
      </c>
      <c r="F24" s="46" t="s">
        <v>9</v>
      </c>
      <c r="G24" s="50" t="s">
        <v>8</v>
      </c>
      <c r="H24" s="6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5">
      <c r="A25" s="28" t="s">
        <v>11</v>
      </c>
      <c r="B25" s="55">
        <v>1167</v>
      </c>
      <c r="C25" s="53">
        <f aca="true" t="shared" si="2" ref="C25:C30">B25/$B$30</f>
        <v>0.279923242983929</v>
      </c>
      <c r="D25" s="55">
        <v>1130</v>
      </c>
      <c r="E25" s="53">
        <f aca="true" t="shared" si="3" ref="E25:E30">D25/$D$30</f>
        <v>0.2828535669586984</v>
      </c>
      <c r="F25" s="48">
        <f>D25-B25</f>
        <v>-37</v>
      </c>
      <c r="G25" s="22">
        <f aca="true" t="shared" si="4" ref="G25:G30">F25/B25</f>
        <v>-0.031705227077977724</v>
      </c>
      <c r="H25" s="9"/>
      <c r="J25" s="10"/>
      <c r="K25" s="13"/>
      <c r="L25" s="25"/>
      <c r="M25" s="13"/>
      <c r="N25" s="13"/>
      <c r="O25" s="13"/>
      <c r="P25" s="13"/>
      <c r="Q25" s="13"/>
      <c r="R25" s="13"/>
      <c r="S25" s="13"/>
      <c r="T25" s="13"/>
    </row>
    <row r="26" spans="1:20" ht="15">
      <c r="A26" s="20" t="s">
        <v>12</v>
      </c>
      <c r="B26" s="39">
        <v>1042</v>
      </c>
      <c r="C26" s="51">
        <f t="shared" si="2"/>
        <v>0.24994003358119454</v>
      </c>
      <c r="D26" s="39">
        <v>992</v>
      </c>
      <c r="E26" s="51">
        <f t="shared" si="3"/>
        <v>0.24831038798498123</v>
      </c>
      <c r="F26" s="33">
        <f>D26-B26</f>
        <v>-50</v>
      </c>
      <c r="G26" s="23">
        <f t="shared" si="4"/>
        <v>-0.04798464491362764</v>
      </c>
      <c r="H26" s="9"/>
      <c r="J26" s="26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5">
      <c r="A27" s="21" t="s">
        <v>25</v>
      </c>
      <c r="B27" s="39">
        <v>120</v>
      </c>
      <c r="C27" s="51">
        <f t="shared" si="2"/>
        <v>0.02878388102662509</v>
      </c>
      <c r="D27" s="39">
        <v>107</v>
      </c>
      <c r="E27" s="51">
        <f t="shared" si="3"/>
        <v>0.026783479349186484</v>
      </c>
      <c r="F27" s="33">
        <f>D27-B27</f>
        <v>-13</v>
      </c>
      <c r="G27" s="23">
        <f t="shared" si="4"/>
        <v>-0.10833333333333334</v>
      </c>
      <c r="H27" s="9"/>
      <c r="J27" s="26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5">
      <c r="A28" s="21" t="s">
        <v>13</v>
      </c>
      <c r="B28" s="39">
        <v>1209</v>
      </c>
      <c r="C28" s="51">
        <f t="shared" si="2"/>
        <v>0.28999760134324776</v>
      </c>
      <c r="D28" s="39">
        <v>1155</v>
      </c>
      <c r="E28" s="51">
        <f t="shared" si="3"/>
        <v>0.28911138923654567</v>
      </c>
      <c r="F28" s="33">
        <f>D28-B28</f>
        <v>-54</v>
      </c>
      <c r="G28" s="23">
        <f t="shared" si="4"/>
        <v>-0.04466501240694789</v>
      </c>
      <c r="H28" s="9"/>
      <c r="J28" s="26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15.75" thickBot="1">
      <c r="A29" s="29" t="s">
        <v>14</v>
      </c>
      <c r="B29" s="40">
        <v>631</v>
      </c>
      <c r="C29" s="57">
        <f t="shared" si="2"/>
        <v>0.1513552410650036</v>
      </c>
      <c r="D29" s="40">
        <v>611</v>
      </c>
      <c r="E29" s="57">
        <f t="shared" si="3"/>
        <v>0.15294117647058825</v>
      </c>
      <c r="F29" s="41">
        <f>D29-B29</f>
        <v>-20</v>
      </c>
      <c r="G29" s="24">
        <f t="shared" si="4"/>
        <v>-0.03169572107765452</v>
      </c>
      <c r="H29" s="9"/>
      <c r="J29" s="26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12" ht="15.75" thickBot="1">
      <c r="A30" s="12" t="s">
        <v>0</v>
      </c>
      <c r="B30" s="56">
        <f>SUM(B25:B29)</f>
        <v>4169</v>
      </c>
      <c r="C30" s="3">
        <f t="shared" si="2"/>
        <v>1</v>
      </c>
      <c r="D30" s="56">
        <f>SUM(D25:D29)</f>
        <v>3995</v>
      </c>
      <c r="E30" s="3">
        <f t="shared" si="3"/>
        <v>1</v>
      </c>
      <c r="F30" s="52">
        <f>SUM(F25:F29)</f>
        <v>-174</v>
      </c>
      <c r="G30" s="3">
        <f t="shared" si="4"/>
        <v>-0.04173662748860638</v>
      </c>
      <c r="H30" s="10"/>
      <c r="J30" s="13"/>
      <c r="K30" s="13"/>
      <c r="L30" s="25"/>
    </row>
    <row r="32" ht="15">
      <c r="L32" s="5"/>
    </row>
  </sheetData>
  <sheetProtection/>
  <mergeCells count="11">
    <mergeCell ref="B23:C23"/>
    <mergeCell ref="F23:G23"/>
    <mergeCell ref="N4:O4"/>
    <mergeCell ref="D23:E23"/>
    <mergeCell ref="B7:C7"/>
    <mergeCell ref="F7:G7"/>
    <mergeCell ref="B22:G22"/>
    <mergeCell ref="P4:Q4"/>
    <mergeCell ref="B6:G6"/>
    <mergeCell ref="D7:E7"/>
    <mergeCell ref="A1:G1"/>
  </mergeCells>
  <printOptions/>
  <pageMargins left="0.7" right="0.7" top="0.75" bottom="0.75" header="0.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2015-04-27T09:01:41Z</cp:lastPrinted>
  <dcterms:created xsi:type="dcterms:W3CDTF">2010-12-08T07:41:08Z</dcterms:created>
  <dcterms:modified xsi:type="dcterms:W3CDTF">2015-05-26T06:51:53Z</dcterms:modified>
  <cp:category/>
  <cp:version/>
  <cp:contentType/>
  <cp:contentStatus/>
</cp:coreProperties>
</file>